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B005B1D2-25D3-41C1-8170-B91F8A1290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EANING ROSTER" sheetId="9" r:id="rId1"/>
    <sheet name="CLEANING ROSTER3" sheetId="2" state="hidden" r:id="rId2"/>
    <sheet name="SCORE" sheetId="5" r:id="rId3"/>
    <sheet name="NC" sheetId="6" r:id="rId4"/>
    <sheet name="Improvement Plan" sheetId="8" r:id="rId5"/>
  </sheets>
  <definedNames>
    <definedName name="_xlnm.Print_Area" localSheetId="2">SCORE!$A$1:$J$34</definedName>
  </definedNames>
  <calcPr calcId="181029"/>
</workbook>
</file>

<file path=xl/calcChain.xml><?xml version="1.0" encoding="utf-8"?>
<calcChain xmlns="http://schemas.openxmlformats.org/spreadsheetml/2006/main">
  <c r="I5" i="5" l="1"/>
  <c r="I32" i="9"/>
  <c r="I31" i="9"/>
  <c r="I30" i="9"/>
  <c r="I29" i="9"/>
  <c r="I28" i="9"/>
  <c r="I27" i="9"/>
  <c r="I25" i="9"/>
  <c r="I24" i="9"/>
  <c r="I23" i="9"/>
  <c r="I22" i="9"/>
  <c r="I21" i="9"/>
  <c r="I20" i="9"/>
  <c r="I18" i="9"/>
  <c r="I17" i="9"/>
  <c r="I15" i="9"/>
  <c r="I14" i="9"/>
  <c r="I13" i="9"/>
  <c r="I11" i="9"/>
  <c r="I10" i="9"/>
  <c r="I9" i="9"/>
  <c r="I8" i="9"/>
  <c r="I7" i="9"/>
  <c r="G32" i="9"/>
  <c r="G31" i="9"/>
  <c r="G30" i="9"/>
  <c r="G29" i="9"/>
  <c r="G28" i="9"/>
  <c r="G27" i="9"/>
  <c r="G25" i="9"/>
  <c r="G24" i="9"/>
  <c r="G23" i="9"/>
  <c r="G22" i="9"/>
  <c r="G21" i="9"/>
  <c r="G20" i="9"/>
  <c r="G18" i="9"/>
  <c r="G17" i="9"/>
  <c r="G15" i="9"/>
  <c r="G14" i="9"/>
  <c r="G13" i="9"/>
  <c r="G11" i="9"/>
  <c r="G10" i="9"/>
  <c r="G9" i="9"/>
  <c r="G8" i="9"/>
  <c r="G7" i="9"/>
  <c r="H32" i="9"/>
  <c r="H31" i="9"/>
  <c r="H30" i="9"/>
  <c r="H29" i="9"/>
  <c r="H28" i="9"/>
  <c r="H27" i="9"/>
  <c r="H25" i="9"/>
  <c r="H24" i="9"/>
  <c r="H23" i="9"/>
  <c r="H22" i="9"/>
  <c r="H21" i="9"/>
  <c r="H20" i="9"/>
  <c r="H18" i="9"/>
  <c r="H17" i="9"/>
  <c r="H15" i="9"/>
  <c r="H14" i="9"/>
  <c r="H13" i="9"/>
  <c r="H11" i="9"/>
  <c r="H10" i="9"/>
  <c r="H9" i="9"/>
  <c r="H8" i="9"/>
  <c r="H7" i="9"/>
  <c r="I6" i="9"/>
  <c r="H6" i="9"/>
  <c r="G6" i="9"/>
  <c r="G5" i="5"/>
</calcChain>
</file>

<file path=xl/sharedStrings.xml><?xml version="1.0" encoding="utf-8"?>
<sst xmlns="http://schemas.openxmlformats.org/spreadsheetml/2006/main" count="310" uniqueCount="86">
  <si>
    <t>Ventura Leatherware Mfy. (BD) LTD.</t>
  </si>
  <si>
    <t>Cleaning Roster</t>
  </si>
  <si>
    <t>Week</t>
  </si>
  <si>
    <t>Date</t>
  </si>
  <si>
    <t>10.00 AM</t>
  </si>
  <si>
    <t>3.00 PM</t>
  </si>
  <si>
    <t>Status Sign</t>
  </si>
  <si>
    <t>10.00 am</t>
  </si>
  <si>
    <t>3.00 pm</t>
  </si>
  <si>
    <t>Zonal/Sub Zone Leaders sign</t>
  </si>
  <si>
    <t>&amp;</t>
  </si>
  <si>
    <t>Holiday</t>
  </si>
  <si>
    <t>2nd week</t>
  </si>
  <si>
    <t>3rd week</t>
  </si>
  <si>
    <t>Sub Zone</t>
  </si>
  <si>
    <t>Zonal/Sub Zone Leader</t>
  </si>
  <si>
    <t>Target Score</t>
  </si>
  <si>
    <t>KPI</t>
  </si>
  <si>
    <t>GRAND ZONE SCORE</t>
  </si>
  <si>
    <t>Sarwar</t>
  </si>
  <si>
    <t>After Correction</t>
  </si>
  <si>
    <t>Improvement Plan</t>
  </si>
  <si>
    <t>NC's Format</t>
  </si>
  <si>
    <t>SL</t>
  </si>
  <si>
    <t>6S</t>
  </si>
  <si>
    <t>Parameters</t>
  </si>
  <si>
    <t>Description</t>
  </si>
  <si>
    <t>CAP</t>
  </si>
  <si>
    <t>Location</t>
  </si>
  <si>
    <t>Cut Off</t>
  </si>
  <si>
    <t>Responsible</t>
  </si>
  <si>
    <t>Status</t>
  </si>
  <si>
    <t>01</t>
  </si>
  <si>
    <t>Posted Date</t>
  </si>
  <si>
    <t>Posted By</t>
  </si>
  <si>
    <t>Audit Month</t>
  </si>
  <si>
    <t>Achieved Score</t>
  </si>
  <si>
    <t>IA Office</t>
  </si>
  <si>
    <t>Salimur</t>
  </si>
  <si>
    <t>F&amp;A Room</t>
  </si>
  <si>
    <t>Jwel</t>
  </si>
  <si>
    <t>Ventura Leatherware Mfy (BD) Ltd.</t>
  </si>
  <si>
    <t>Previous Situation</t>
  </si>
  <si>
    <t>ALREADY CLEANED</t>
  </si>
  <si>
    <t xml:space="preserve">CLEAN EVERYDAY </t>
  </si>
  <si>
    <t>ALREDY REMOVED</t>
  </si>
  <si>
    <t>KEEP MOSTLY USED THING</t>
  </si>
  <si>
    <t>NO NC</t>
  </si>
  <si>
    <t>N/A</t>
  </si>
  <si>
    <t>4th week</t>
  </si>
  <si>
    <t>5th week</t>
  </si>
  <si>
    <t>UNNECESSARY ITEM IN THE TABLE</t>
  </si>
  <si>
    <t>DUST IN THE DESK</t>
  </si>
  <si>
    <t>6'S CAP &amp; Improvement Plan of October 2022</t>
  </si>
  <si>
    <t>Audit on 18th Sept 2022</t>
  </si>
  <si>
    <t>1st Week</t>
  </si>
  <si>
    <t>Office- IA</t>
  </si>
  <si>
    <t>Internal Audit  Cleaning</t>
  </si>
  <si>
    <t>Sagar</t>
  </si>
  <si>
    <t>Tasfia</t>
  </si>
  <si>
    <t>Sajad</t>
  </si>
  <si>
    <t>Ahad</t>
  </si>
  <si>
    <t>salimur</t>
  </si>
  <si>
    <t>ZONE  FA &amp; IA</t>
  </si>
  <si>
    <t>IA</t>
  </si>
  <si>
    <t>Internal Audit Department</t>
  </si>
  <si>
    <t>Int' labour Day ( May Day)</t>
  </si>
  <si>
    <t>Responsible, Sajad</t>
  </si>
  <si>
    <t>Zonal/Sub Zone Leader sign</t>
  </si>
  <si>
    <t>Maintain in the right place</t>
  </si>
  <si>
    <t xml:space="preserve">Salimur </t>
  </si>
  <si>
    <t>This Month  Zone Score : 90</t>
  </si>
  <si>
    <t>Target Score 95</t>
  </si>
  <si>
    <t>2nd Week</t>
  </si>
  <si>
    <t>National Mourn Day</t>
  </si>
  <si>
    <t>July, 2023</t>
  </si>
  <si>
    <t>Audit on July 2023</t>
  </si>
  <si>
    <t>Dust found in the workplace</t>
  </si>
  <si>
    <t>Everyday clean in twice</t>
  </si>
  <si>
    <t>Some lebelling has been teared</t>
  </si>
  <si>
    <t>New lebel has been attached</t>
  </si>
  <si>
    <t>A pen found in the documents</t>
  </si>
  <si>
    <t>Always look after for maintaining the right place.</t>
  </si>
  <si>
    <t>Shining Status is good</t>
  </si>
  <si>
    <t>Lebelling is alright</t>
  </si>
  <si>
    <t xml:space="preserve"> Improvement Plan of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</si>
</sst>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.0%"/>
    <numFmt numFmtId="166" formatCode="0.00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Ebrima"/>
    </font>
    <font>
      <b/>
      <sz val="11"/>
      <color theme="1"/>
      <name val="Ebrima"/>
    </font>
    <font>
      <b/>
      <sz val="2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Ebrima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0" xfId="2" quotePrefix="1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6" fontId="0" fillId="0" borderId="0" xfId="0" applyNumberFormat="1"/>
    <xf numFmtId="165" fontId="0" fillId="0" borderId="0" xfId="0" applyNumberFormat="1"/>
    <xf numFmtId="0" fontId="1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27" xfId="0" applyBorder="1"/>
    <xf numFmtId="0" fontId="0" fillId="0" borderId="29" xfId="0" applyBorder="1"/>
    <xf numFmtId="0" fontId="0" fillId="0" borderId="23" xfId="0" applyBorder="1"/>
    <xf numFmtId="0" fontId="5" fillId="0" borderId="29" xfId="0" applyFont="1" applyBorder="1"/>
    <xf numFmtId="164" fontId="5" fillId="0" borderId="34" xfId="0" applyNumberFormat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5" fontId="4" fillId="0" borderId="8" xfId="0" applyNumberFormat="1" applyFont="1" applyBorder="1" applyAlignment="1">
      <alignment horizontal="center" vertical="center"/>
    </xf>
    <xf numFmtId="15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165" fontId="1" fillId="0" borderId="7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 vertical="center"/>
    </xf>
    <xf numFmtId="165" fontId="1" fillId="0" borderId="10" xfId="0" applyNumberFormat="1" applyFont="1" applyBorder="1"/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</cellXfs>
  <cellStyles count="3">
    <cellStyle name="Normal" xfId="0" builtinId="0"/>
    <cellStyle name="Percent" xfId="2" builtinId="5"/>
    <cellStyle name="Percent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32C33-CE29-4BB5-AB98-3C5A46FB864C}">
  <sheetPr>
    <pageSetUpPr fitToPage="1"/>
  </sheetPr>
  <dimension ref="A1:Q32"/>
  <sheetViews>
    <sheetView tabSelected="1" topLeftCell="B1" zoomScale="103" zoomScaleNormal="103" workbookViewId="0">
      <selection activeCell="M6" sqref="M6"/>
    </sheetView>
  </sheetViews>
  <sheetFormatPr defaultRowHeight="15" x14ac:dyDescent="0.25"/>
  <cols>
    <col min="1" max="1" width="5.28515625" style="1" customWidth="1"/>
    <col min="2" max="2" width="10" style="1" bestFit="1" customWidth="1"/>
    <col min="3" max="3" width="11" style="1" bestFit="1" customWidth="1"/>
    <col min="4" max="4" width="18" style="1" bestFit="1" customWidth="1"/>
    <col min="5" max="5" width="5.28515625" style="1" customWidth="1"/>
    <col min="6" max="6" width="18.140625" style="1" customWidth="1"/>
    <col min="7" max="7" width="15.140625" style="1" customWidth="1"/>
    <col min="8" max="8" width="14" style="1" customWidth="1"/>
    <col min="9" max="9" width="15.140625" style="1" customWidth="1"/>
    <col min="10" max="16384" width="9.140625" style="1"/>
  </cols>
  <sheetData>
    <row r="1" spans="2:17" ht="27" customHeight="1" x14ac:dyDescent="0.25">
      <c r="B1" s="40" t="s">
        <v>0</v>
      </c>
      <c r="C1" s="41"/>
      <c r="D1" s="41"/>
      <c r="E1" s="41"/>
      <c r="F1" s="41"/>
      <c r="G1" s="41"/>
      <c r="H1" s="41"/>
      <c r="I1" s="42"/>
    </row>
    <row r="2" spans="2:17" ht="20.25" customHeight="1" x14ac:dyDescent="0.25">
      <c r="B2" s="43" t="s">
        <v>56</v>
      </c>
      <c r="C2" s="44"/>
      <c r="D2" s="44"/>
      <c r="E2" s="44"/>
      <c r="F2" s="44"/>
      <c r="G2" s="44"/>
      <c r="H2" s="44"/>
      <c r="I2" s="45"/>
    </row>
    <row r="3" spans="2:17" ht="20.25" customHeight="1" x14ac:dyDescent="0.25">
      <c r="B3" s="43" t="s">
        <v>1</v>
      </c>
      <c r="C3" s="44"/>
      <c r="D3" s="44"/>
      <c r="E3" s="44"/>
      <c r="F3" s="44"/>
      <c r="G3" s="44"/>
      <c r="H3" s="44"/>
      <c r="I3" s="45"/>
      <c r="Q3" s="1" t="s">
        <v>59</v>
      </c>
    </row>
    <row r="4" spans="2:17" ht="20.25" customHeight="1" x14ac:dyDescent="0.25">
      <c r="B4" s="46" t="s">
        <v>2</v>
      </c>
      <c r="C4" s="46" t="s">
        <v>3</v>
      </c>
      <c r="D4" s="47" t="s">
        <v>57</v>
      </c>
      <c r="E4" s="47"/>
      <c r="F4" s="47"/>
      <c r="G4" s="48" t="s">
        <v>6</v>
      </c>
      <c r="H4" s="48"/>
      <c r="I4" s="49" t="s">
        <v>68</v>
      </c>
      <c r="Q4" s="1" t="s">
        <v>60</v>
      </c>
    </row>
    <row r="5" spans="2:17" ht="20.25" customHeight="1" x14ac:dyDescent="0.25">
      <c r="B5" s="46"/>
      <c r="C5" s="46"/>
      <c r="D5" s="36" t="s">
        <v>4</v>
      </c>
      <c r="E5" s="2" t="s">
        <v>10</v>
      </c>
      <c r="F5" s="36" t="s">
        <v>5</v>
      </c>
      <c r="G5" s="36" t="s">
        <v>7</v>
      </c>
      <c r="H5" s="36" t="s">
        <v>8</v>
      </c>
      <c r="I5" s="49"/>
      <c r="Q5" s="1" t="s">
        <v>58</v>
      </c>
    </row>
    <row r="6" spans="2:17" ht="20.25" customHeight="1" x14ac:dyDescent="0.25">
      <c r="B6" s="39" t="s">
        <v>73</v>
      </c>
      <c r="C6" s="32">
        <v>45143</v>
      </c>
      <c r="D6" s="2" t="s">
        <v>38</v>
      </c>
      <c r="E6" s="2"/>
      <c r="F6" s="2" t="s">
        <v>59</v>
      </c>
      <c r="G6" s="2" t="str">
        <f ca="1">IF(TODAY()&gt;C6,D6,"")</f>
        <v>Salimur</v>
      </c>
      <c r="H6" s="2" t="str">
        <f ca="1">IF(TODAY()&gt;C6,F6,"")</f>
        <v>Tasfia</v>
      </c>
      <c r="I6" s="2" t="str">
        <f ca="1">IF(TODAY()&gt;C6,$Q$4,"")</f>
        <v>Sajad</v>
      </c>
      <c r="Q6" s="1" t="s">
        <v>70</v>
      </c>
    </row>
    <row r="7" spans="2:17" ht="20.25" customHeight="1" x14ac:dyDescent="0.25">
      <c r="B7" s="39"/>
      <c r="C7" s="32">
        <v>45144</v>
      </c>
      <c r="D7" s="2" t="s">
        <v>61</v>
      </c>
      <c r="E7" s="2"/>
      <c r="F7" s="16" t="s">
        <v>60</v>
      </c>
      <c r="G7" s="2" t="str">
        <f t="shared" ref="G7:G11" ca="1" si="0">IF(TODAY()&gt;C7,D7,"")</f>
        <v/>
      </c>
      <c r="H7" s="2" t="str">
        <f t="shared" ref="H7:H11" ca="1" si="1">IF(TODAY()&gt;C7,F7,"")</f>
        <v/>
      </c>
      <c r="I7" s="2" t="str">
        <f t="shared" ref="I7:I11" ca="1" si="2">IF(TODAY()&gt;C7,$Q$4,"")</f>
        <v/>
      </c>
    </row>
    <row r="8" spans="2:17" ht="20.25" customHeight="1" x14ac:dyDescent="0.25">
      <c r="B8" s="39"/>
      <c r="C8" s="32">
        <v>45145</v>
      </c>
      <c r="D8" s="16" t="s">
        <v>60</v>
      </c>
      <c r="E8" s="2"/>
      <c r="F8" s="2" t="s">
        <v>38</v>
      </c>
      <c r="G8" s="2" t="str">
        <f t="shared" ca="1" si="0"/>
        <v/>
      </c>
      <c r="H8" s="2" t="str">
        <f t="shared" ca="1" si="1"/>
        <v/>
      </c>
      <c r="I8" s="2" t="str">
        <f t="shared" ca="1" si="2"/>
        <v/>
      </c>
    </row>
    <row r="9" spans="2:17" ht="20.25" customHeight="1" x14ac:dyDescent="0.25">
      <c r="B9" s="39"/>
      <c r="C9" s="32">
        <v>45146</v>
      </c>
      <c r="D9" s="2" t="s">
        <v>59</v>
      </c>
      <c r="E9" s="2"/>
      <c r="F9" s="2" t="s">
        <v>61</v>
      </c>
      <c r="G9" s="2" t="str">
        <f t="shared" ca="1" si="0"/>
        <v/>
      </c>
      <c r="H9" s="2" t="str">
        <f t="shared" ca="1" si="1"/>
        <v/>
      </c>
      <c r="I9" s="2" t="str">
        <f t="shared" ca="1" si="2"/>
        <v/>
      </c>
    </row>
    <row r="10" spans="2:17" ht="20.25" customHeight="1" x14ac:dyDescent="0.25">
      <c r="B10" s="39"/>
      <c r="C10" s="32">
        <v>45147</v>
      </c>
      <c r="D10" s="2" t="s">
        <v>58</v>
      </c>
      <c r="E10" s="2"/>
      <c r="F10" s="2" t="s">
        <v>58</v>
      </c>
      <c r="G10" s="2" t="str">
        <f t="shared" ca="1" si="0"/>
        <v/>
      </c>
      <c r="H10" s="2" t="str">
        <f t="shared" ca="1" si="1"/>
        <v/>
      </c>
      <c r="I10" s="2" t="str">
        <f t="shared" ca="1" si="2"/>
        <v/>
      </c>
    </row>
    <row r="11" spans="2:17" ht="20.25" customHeight="1" x14ac:dyDescent="0.25">
      <c r="B11" s="39"/>
      <c r="C11" s="32">
        <v>45148</v>
      </c>
      <c r="D11" s="2" t="s">
        <v>38</v>
      </c>
      <c r="E11" s="2"/>
      <c r="F11" s="16" t="s">
        <v>59</v>
      </c>
      <c r="G11" s="2" t="str">
        <f t="shared" ca="1" si="0"/>
        <v/>
      </c>
      <c r="H11" s="2" t="str">
        <f t="shared" ca="1" si="1"/>
        <v/>
      </c>
      <c r="I11" s="2" t="str">
        <f t="shared" ca="1" si="2"/>
        <v/>
      </c>
    </row>
    <row r="12" spans="2:17" ht="15.75" x14ac:dyDescent="0.25">
      <c r="B12" s="38"/>
      <c r="C12" s="50" t="s">
        <v>11</v>
      </c>
      <c r="D12" s="50"/>
      <c r="E12" s="50"/>
      <c r="F12" s="50"/>
      <c r="G12" s="50"/>
      <c r="H12" s="50"/>
      <c r="I12" s="50"/>
    </row>
    <row r="13" spans="2:17" ht="15.75" x14ac:dyDescent="0.25">
      <c r="B13" s="39" t="s">
        <v>13</v>
      </c>
      <c r="C13" s="32">
        <v>45150</v>
      </c>
      <c r="D13" s="2" t="s">
        <v>61</v>
      </c>
      <c r="E13" s="2" t="s">
        <v>10</v>
      </c>
      <c r="F13" s="2" t="s">
        <v>38</v>
      </c>
      <c r="G13" s="2" t="str">
        <f t="shared" ref="G13:G18" ca="1" si="3">IF(TODAY()&gt;C13,D13,"")</f>
        <v/>
      </c>
      <c r="H13" s="2" t="str">
        <f t="shared" ref="H13:H18" ca="1" si="4">IF(TODAY()&gt;C13,F13,"")</f>
        <v/>
      </c>
      <c r="I13" s="2" t="str">
        <f t="shared" ref="I13:I18" ca="1" si="5">IF(TODAY()&gt;C13,$Q$4,"")</f>
        <v/>
      </c>
    </row>
    <row r="14" spans="2:17" ht="15.75" x14ac:dyDescent="0.25">
      <c r="B14" s="39"/>
      <c r="C14" s="32">
        <v>45151</v>
      </c>
      <c r="D14" s="2" t="s">
        <v>59</v>
      </c>
      <c r="E14" s="2" t="s">
        <v>10</v>
      </c>
      <c r="F14" s="2" t="s">
        <v>61</v>
      </c>
      <c r="G14" s="2" t="str">
        <f t="shared" ca="1" si="3"/>
        <v/>
      </c>
      <c r="H14" s="2" t="str">
        <f t="shared" ca="1" si="4"/>
        <v/>
      </c>
      <c r="I14" s="2" t="str">
        <f t="shared" ca="1" si="5"/>
        <v/>
      </c>
    </row>
    <row r="15" spans="2:17" ht="15.75" x14ac:dyDescent="0.25">
      <c r="B15" s="39"/>
      <c r="C15" s="32">
        <v>45152</v>
      </c>
      <c r="D15" s="16" t="s">
        <v>58</v>
      </c>
      <c r="E15" s="2" t="s">
        <v>10</v>
      </c>
      <c r="F15" s="16" t="s">
        <v>60</v>
      </c>
      <c r="G15" s="2" t="str">
        <f t="shared" ca="1" si="3"/>
        <v/>
      </c>
      <c r="H15" s="2" t="str">
        <f t="shared" ca="1" si="4"/>
        <v/>
      </c>
      <c r="I15" s="2" t="str">
        <f t="shared" ca="1" si="5"/>
        <v/>
      </c>
    </row>
    <row r="16" spans="2:17" ht="15.75" x14ac:dyDescent="0.25">
      <c r="B16" s="39"/>
      <c r="C16" s="32">
        <v>45153</v>
      </c>
      <c r="D16" s="116" t="s">
        <v>74</v>
      </c>
      <c r="E16" s="117"/>
      <c r="F16" s="117"/>
      <c r="G16" s="117"/>
      <c r="H16" s="117"/>
      <c r="I16" s="118"/>
    </row>
    <row r="17" spans="1:9" ht="15.75" x14ac:dyDescent="0.25">
      <c r="B17" s="39"/>
      <c r="C17" s="32">
        <v>45154</v>
      </c>
      <c r="D17" s="2" t="s">
        <v>61</v>
      </c>
      <c r="E17" s="2" t="s">
        <v>10</v>
      </c>
      <c r="F17" s="2" t="s">
        <v>58</v>
      </c>
      <c r="G17" s="2" t="str">
        <f t="shared" ca="1" si="3"/>
        <v/>
      </c>
      <c r="H17" s="2" t="str">
        <f t="shared" ca="1" si="4"/>
        <v/>
      </c>
      <c r="I17" s="2" t="str">
        <f t="shared" ca="1" si="5"/>
        <v/>
      </c>
    </row>
    <row r="18" spans="1:9" ht="15.75" x14ac:dyDescent="0.25">
      <c r="B18" s="39"/>
      <c r="C18" s="32">
        <v>45155</v>
      </c>
      <c r="D18" s="2" t="s">
        <v>60</v>
      </c>
      <c r="E18" s="2" t="s">
        <v>10</v>
      </c>
      <c r="F18" s="2" t="s">
        <v>38</v>
      </c>
      <c r="G18" s="2" t="str">
        <f t="shared" ca="1" si="3"/>
        <v/>
      </c>
      <c r="H18" s="2" t="str">
        <f t="shared" ca="1" si="4"/>
        <v/>
      </c>
      <c r="I18" s="2" t="str">
        <f t="shared" ca="1" si="5"/>
        <v/>
      </c>
    </row>
    <row r="19" spans="1:9" ht="15.75" x14ac:dyDescent="0.25">
      <c r="B19" s="38"/>
      <c r="C19" s="39" t="s">
        <v>11</v>
      </c>
      <c r="D19" s="39"/>
      <c r="E19" s="39"/>
      <c r="F19" s="39"/>
      <c r="G19" s="39"/>
      <c r="H19" s="39"/>
      <c r="I19" s="39"/>
    </row>
    <row r="20" spans="1:9" ht="23.25" customHeight="1" x14ac:dyDescent="0.25">
      <c r="B20" s="39" t="s">
        <v>49</v>
      </c>
      <c r="C20" s="32">
        <v>45157</v>
      </c>
      <c r="D20" s="2" t="s">
        <v>58</v>
      </c>
      <c r="E20" s="2" t="s">
        <v>10</v>
      </c>
      <c r="F20" s="2" t="s">
        <v>59</v>
      </c>
      <c r="G20" s="2" t="str">
        <f t="shared" ref="G20:G25" ca="1" si="6">IF(TODAY()&gt;C20,D20,"")</f>
        <v/>
      </c>
      <c r="H20" s="2" t="str">
        <f t="shared" ref="H20:H25" ca="1" si="7">IF(TODAY()&gt;C20,F20,"")</f>
        <v/>
      </c>
      <c r="I20" s="2" t="str">
        <f t="shared" ref="I20:I25" ca="1" si="8">IF(TODAY()&gt;C20,$Q$4,"")</f>
        <v/>
      </c>
    </row>
    <row r="21" spans="1:9" ht="20.25" customHeight="1" x14ac:dyDescent="0.25">
      <c r="B21" s="39"/>
      <c r="C21" s="32">
        <v>45158</v>
      </c>
      <c r="D21" s="2" t="s">
        <v>61</v>
      </c>
      <c r="E21" s="2" t="s">
        <v>10</v>
      </c>
      <c r="F21" s="16" t="s">
        <v>60</v>
      </c>
      <c r="G21" s="2" t="str">
        <f t="shared" ca="1" si="6"/>
        <v/>
      </c>
      <c r="H21" s="2" t="str">
        <f t="shared" ca="1" si="7"/>
        <v/>
      </c>
      <c r="I21" s="2" t="str">
        <f t="shared" ca="1" si="8"/>
        <v/>
      </c>
    </row>
    <row r="22" spans="1:9" ht="20.25" customHeight="1" x14ac:dyDescent="0.25">
      <c r="B22" s="39"/>
      <c r="C22" s="32">
        <v>45159</v>
      </c>
      <c r="D22" s="16" t="s">
        <v>60</v>
      </c>
      <c r="E22" s="2" t="s">
        <v>10</v>
      </c>
      <c r="F22" s="2" t="s">
        <v>38</v>
      </c>
      <c r="G22" s="2" t="str">
        <f t="shared" ca="1" si="6"/>
        <v/>
      </c>
      <c r="H22" s="2" t="str">
        <f t="shared" ca="1" si="7"/>
        <v/>
      </c>
      <c r="I22" s="2" t="str">
        <f t="shared" ca="1" si="8"/>
        <v/>
      </c>
    </row>
    <row r="23" spans="1:9" ht="20.25" customHeight="1" x14ac:dyDescent="0.25">
      <c r="B23" s="39"/>
      <c r="C23" s="32">
        <v>45160</v>
      </c>
      <c r="D23" s="2" t="s">
        <v>38</v>
      </c>
      <c r="E23" s="2" t="s">
        <v>10</v>
      </c>
      <c r="F23" s="2" t="s">
        <v>61</v>
      </c>
      <c r="G23" s="2" t="str">
        <f t="shared" ca="1" si="6"/>
        <v/>
      </c>
      <c r="H23" s="2" t="str">
        <f t="shared" ca="1" si="7"/>
        <v/>
      </c>
      <c r="I23" s="2" t="str">
        <f t="shared" ca="1" si="8"/>
        <v/>
      </c>
    </row>
    <row r="24" spans="1:9" ht="20.25" customHeight="1" x14ac:dyDescent="0.25">
      <c r="A24"/>
      <c r="B24" s="39"/>
      <c r="C24" s="32">
        <v>45161</v>
      </c>
      <c r="D24" s="2" t="s">
        <v>61</v>
      </c>
      <c r="E24" s="2" t="s">
        <v>10</v>
      </c>
      <c r="F24" s="2" t="s">
        <v>58</v>
      </c>
      <c r="G24" s="2" t="str">
        <f t="shared" ca="1" si="6"/>
        <v/>
      </c>
      <c r="H24" s="2" t="str">
        <f t="shared" ca="1" si="7"/>
        <v/>
      </c>
      <c r="I24" s="2" t="str">
        <f t="shared" ca="1" si="8"/>
        <v/>
      </c>
    </row>
    <row r="25" spans="1:9" ht="20.25" customHeight="1" x14ac:dyDescent="0.25">
      <c r="A25"/>
      <c r="B25" s="39"/>
      <c r="C25" s="32">
        <v>45162</v>
      </c>
      <c r="D25" s="2" t="s">
        <v>58</v>
      </c>
      <c r="E25" s="2" t="s">
        <v>10</v>
      </c>
      <c r="F25" s="2" t="s">
        <v>38</v>
      </c>
      <c r="G25" s="2" t="str">
        <f t="shared" ca="1" si="6"/>
        <v/>
      </c>
      <c r="H25" s="2" t="str">
        <f t="shared" ca="1" si="7"/>
        <v/>
      </c>
      <c r="I25" s="2" t="str">
        <f t="shared" ca="1" si="8"/>
        <v/>
      </c>
    </row>
    <row r="26" spans="1:9" ht="20.25" customHeight="1" x14ac:dyDescent="0.25">
      <c r="B26" s="38"/>
      <c r="C26" s="39" t="s">
        <v>11</v>
      </c>
      <c r="D26" s="39"/>
      <c r="E26" s="39"/>
      <c r="F26" s="39"/>
      <c r="G26" s="39"/>
      <c r="H26" s="39"/>
      <c r="I26" s="39"/>
    </row>
    <row r="27" spans="1:9" ht="15.75" customHeight="1" x14ac:dyDescent="0.25">
      <c r="B27" s="39" t="s">
        <v>50</v>
      </c>
      <c r="C27" s="32">
        <v>45164</v>
      </c>
      <c r="D27" s="2" t="s">
        <v>58</v>
      </c>
      <c r="E27" s="2" t="s">
        <v>10</v>
      </c>
      <c r="F27" s="2" t="s">
        <v>38</v>
      </c>
      <c r="G27" s="2" t="str">
        <f t="shared" ref="G27:G32" ca="1" si="9">IF(TODAY()&gt;C27,D27,"")</f>
        <v/>
      </c>
      <c r="H27" s="2" t="str">
        <f t="shared" ref="H27:H32" ca="1" si="10">IF(TODAY()&gt;C27,F27,"")</f>
        <v/>
      </c>
      <c r="I27" s="2" t="str">
        <f t="shared" ref="I27:I32" ca="1" si="11">IF(TODAY()&gt;C27,$Q$4,"")</f>
        <v/>
      </c>
    </row>
    <row r="28" spans="1:9" ht="15.75" x14ac:dyDescent="0.25">
      <c r="B28" s="39"/>
      <c r="C28" s="32">
        <v>45165</v>
      </c>
      <c r="D28" s="16" t="s">
        <v>60</v>
      </c>
      <c r="E28" s="2" t="s">
        <v>10</v>
      </c>
      <c r="F28" s="2" t="s">
        <v>61</v>
      </c>
      <c r="G28" s="2" t="str">
        <f t="shared" ca="1" si="9"/>
        <v/>
      </c>
      <c r="H28" s="2" t="str">
        <f t="shared" ca="1" si="10"/>
        <v/>
      </c>
      <c r="I28" s="2" t="str">
        <f t="shared" ca="1" si="11"/>
        <v/>
      </c>
    </row>
    <row r="29" spans="1:9" ht="15.75" x14ac:dyDescent="0.25">
      <c r="B29" s="39"/>
      <c r="C29" s="32">
        <v>45166</v>
      </c>
      <c r="D29" s="2" t="s">
        <v>38</v>
      </c>
      <c r="E29" s="2" t="s">
        <v>10</v>
      </c>
      <c r="F29" s="16" t="s">
        <v>60</v>
      </c>
      <c r="G29" s="2" t="str">
        <f t="shared" ca="1" si="9"/>
        <v/>
      </c>
      <c r="H29" s="2" t="str">
        <f t="shared" ca="1" si="10"/>
        <v/>
      </c>
      <c r="I29" s="2" t="str">
        <f t="shared" ca="1" si="11"/>
        <v/>
      </c>
    </row>
    <row r="30" spans="1:9" ht="15.75" x14ac:dyDescent="0.25">
      <c r="B30" s="39"/>
      <c r="C30" s="32">
        <v>45167</v>
      </c>
      <c r="D30" s="2" t="s">
        <v>61</v>
      </c>
      <c r="E30" s="2" t="s">
        <v>10</v>
      </c>
      <c r="F30" s="2" t="s">
        <v>59</v>
      </c>
      <c r="G30" s="2" t="str">
        <f t="shared" ca="1" si="9"/>
        <v/>
      </c>
      <c r="H30" s="2" t="str">
        <f t="shared" ca="1" si="10"/>
        <v/>
      </c>
      <c r="I30" s="2" t="str">
        <f t="shared" ca="1" si="11"/>
        <v/>
      </c>
    </row>
    <row r="31" spans="1:9" ht="15.75" x14ac:dyDescent="0.25">
      <c r="B31" s="39"/>
      <c r="C31" s="32">
        <v>45168</v>
      </c>
      <c r="D31" s="16" t="s">
        <v>60</v>
      </c>
      <c r="E31" s="2" t="s">
        <v>10</v>
      </c>
      <c r="F31" s="2" t="s">
        <v>58</v>
      </c>
      <c r="G31" s="2" t="str">
        <f t="shared" ca="1" si="9"/>
        <v/>
      </c>
      <c r="H31" s="2" t="str">
        <f t="shared" ca="1" si="10"/>
        <v/>
      </c>
      <c r="I31" s="2" t="str">
        <f t="shared" ca="1" si="11"/>
        <v/>
      </c>
    </row>
    <row r="32" spans="1:9" ht="15.75" x14ac:dyDescent="0.25">
      <c r="B32" s="39"/>
      <c r="C32" s="32">
        <v>45169</v>
      </c>
      <c r="D32" s="2" t="s">
        <v>38</v>
      </c>
      <c r="E32" s="2" t="s">
        <v>10</v>
      </c>
      <c r="F32" s="2" t="s">
        <v>61</v>
      </c>
      <c r="G32" s="2" t="str">
        <f t="shared" ca="1" si="9"/>
        <v/>
      </c>
      <c r="H32" s="2" t="str">
        <f t="shared" ca="1" si="10"/>
        <v/>
      </c>
      <c r="I32" s="2" t="str">
        <f t="shared" ca="1" si="11"/>
        <v/>
      </c>
    </row>
  </sheetData>
  <mergeCells count="16">
    <mergeCell ref="C12:I12"/>
    <mergeCell ref="C19:I19"/>
    <mergeCell ref="C26:I26"/>
    <mergeCell ref="D16:I16"/>
    <mergeCell ref="B6:B11"/>
    <mergeCell ref="B13:B18"/>
    <mergeCell ref="B20:B25"/>
    <mergeCell ref="B27:B32"/>
    <mergeCell ref="B1:I1"/>
    <mergeCell ref="B2:I2"/>
    <mergeCell ref="B3:I3"/>
    <mergeCell ref="B4:B5"/>
    <mergeCell ref="C4:C5"/>
    <mergeCell ref="D4:F4"/>
    <mergeCell ref="G4:H4"/>
    <mergeCell ref="I4:I5"/>
  </mergeCells>
  <dataValidations count="1">
    <dataValidation type="list" allowBlank="1" showInputMessage="1" showErrorMessage="1" sqref="F17 D10 F31" xr:uid="{77C97DBB-D18B-43B1-B9BE-3B3284F34111}">
      <formula1>$Q$4:$Q$12</formula1>
    </dataValidation>
  </dataValidations>
  <pageMargins left="0.41" right="0.25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zoomScale="115" zoomScaleNormal="115" workbookViewId="0">
      <selection activeCell="L16" sqref="L16"/>
    </sheetView>
  </sheetViews>
  <sheetFormatPr defaultRowHeight="15" x14ac:dyDescent="0.25"/>
  <cols>
    <col min="1" max="1" width="5.28515625" style="1" customWidth="1"/>
    <col min="2" max="2" width="10" style="1" bestFit="1" customWidth="1"/>
    <col min="3" max="3" width="11" style="1" bestFit="1" customWidth="1"/>
    <col min="4" max="4" width="18" style="1" bestFit="1" customWidth="1"/>
    <col min="5" max="5" width="5.28515625" style="1" customWidth="1"/>
    <col min="6" max="6" width="18.140625" style="1" customWidth="1"/>
    <col min="7" max="7" width="15.140625" style="1" customWidth="1"/>
    <col min="8" max="8" width="14" style="1" customWidth="1"/>
    <col min="9" max="9" width="15.140625" style="1" customWidth="1"/>
    <col min="10" max="16384" width="9.140625" style="1"/>
  </cols>
  <sheetData>
    <row r="1" spans="1:9" ht="27" customHeight="1" x14ac:dyDescent="0.25">
      <c r="B1" s="40" t="s">
        <v>0</v>
      </c>
      <c r="C1" s="41"/>
      <c r="D1" s="41"/>
      <c r="E1" s="41"/>
      <c r="F1" s="41"/>
      <c r="G1" s="41"/>
      <c r="H1" s="41"/>
      <c r="I1" s="42"/>
    </row>
    <row r="2" spans="1:9" ht="20.25" customHeight="1" x14ac:dyDescent="0.25">
      <c r="B2" s="43" t="s">
        <v>56</v>
      </c>
      <c r="C2" s="44"/>
      <c r="D2" s="44"/>
      <c r="E2" s="44"/>
      <c r="F2" s="44"/>
      <c r="G2" s="44"/>
      <c r="H2" s="44"/>
      <c r="I2" s="45"/>
    </row>
    <row r="3" spans="1:9" ht="20.25" customHeight="1" x14ac:dyDescent="0.25">
      <c r="B3" s="43" t="s">
        <v>1</v>
      </c>
      <c r="C3" s="44"/>
      <c r="D3" s="44"/>
      <c r="E3" s="44"/>
      <c r="F3" s="44"/>
      <c r="G3" s="44"/>
      <c r="H3" s="44"/>
      <c r="I3" s="45"/>
    </row>
    <row r="4" spans="1:9" ht="20.25" customHeight="1" x14ac:dyDescent="0.25">
      <c r="B4" s="75" t="s">
        <v>2</v>
      </c>
      <c r="C4" s="73" t="s">
        <v>3</v>
      </c>
      <c r="D4" s="71" t="s">
        <v>57</v>
      </c>
      <c r="E4" s="71"/>
      <c r="F4" s="71"/>
      <c r="G4" s="72" t="s">
        <v>6</v>
      </c>
      <c r="H4" s="72"/>
      <c r="I4" s="77" t="s">
        <v>9</v>
      </c>
    </row>
    <row r="5" spans="1:9" ht="20.25" customHeight="1" thickBot="1" x14ac:dyDescent="0.3">
      <c r="B5" s="76"/>
      <c r="C5" s="74"/>
      <c r="D5" s="19" t="s">
        <v>4</v>
      </c>
      <c r="E5" s="20" t="s">
        <v>10</v>
      </c>
      <c r="F5" s="19" t="s">
        <v>5</v>
      </c>
      <c r="G5" s="19" t="s">
        <v>7</v>
      </c>
      <c r="H5" s="19" t="s">
        <v>8</v>
      </c>
      <c r="I5" s="78"/>
    </row>
    <row r="6" spans="1:9" ht="16.5" thickBot="1" x14ac:dyDescent="0.3">
      <c r="B6" s="63" t="s">
        <v>55</v>
      </c>
      <c r="C6" s="29">
        <v>45047</v>
      </c>
      <c r="D6" s="60" t="s">
        <v>66</v>
      </c>
      <c r="E6" s="61"/>
      <c r="F6" s="61"/>
      <c r="G6" s="61"/>
      <c r="H6" s="61"/>
      <c r="I6" s="62"/>
    </row>
    <row r="7" spans="1:9" ht="16.5" thickBot="1" x14ac:dyDescent="0.3">
      <c r="B7" s="64"/>
      <c r="C7" s="29">
        <v>45048</v>
      </c>
      <c r="D7" s="2" t="s">
        <v>61</v>
      </c>
      <c r="E7" s="2" t="s">
        <v>10</v>
      </c>
      <c r="F7" s="2" t="s">
        <v>62</v>
      </c>
      <c r="G7" s="2" t="s">
        <v>61</v>
      </c>
      <c r="H7" s="2" t="s">
        <v>62</v>
      </c>
      <c r="I7" s="23" t="s">
        <v>60</v>
      </c>
    </row>
    <row r="8" spans="1:9" ht="16.5" thickBot="1" x14ac:dyDescent="0.3">
      <c r="B8" s="64"/>
      <c r="C8" s="29">
        <v>45049</v>
      </c>
      <c r="D8" s="2" t="s">
        <v>61</v>
      </c>
      <c r="E8" s="2" t="s">
        <v>10</v>
      </c>
      <c r="F8" s="2" t="s">
        <v>58</v>
      </c>
      <c r="G8" s="2" t="s">
        <v>61</v>
      </c>
      <c r="H8" s="2" t="s">
        <v>58</v>
      </c>
      <c r="I8" s="23" t="s">
        <v>60</v>
      </c>
    </row>
    <row r="9" spans="1:9" ht="16.5" thickBot="1" x14ac:dyDescent="0.3">
      <c r="B9" s="64"/>
      <c r="C9" s="30">
        <v>45050</v>
      </c>
      <c r="D9" s="20" t="s">
        <v>60</v>
      </c>
      <c r="E9" s="20" t="s">
        <v>10</v>
      </c>
      <c r="F9" s="20" t="s">
        <v>62</v>
      </c>
      <c r="G9" s="20" t="s">
        <v>60</v>
      </c>
      <c r="H9" s="20" t="s">
        <v>62</v>
      </c>
      <c r="I9" s="23" t="s">
        <v>60</v>
      </c>
    </row>
    <row r="10" spans="1:9" ht="16.5" thickBot="1" x14ac:dyDescent="0.3">
      <c r="B10" s="65"/>
      <c r="C10" s="57" t="s">
        <v>11</v>
      </c>
      <c r="D10" s="58"/>
      <c r="E10" s="58"/>
      <c r="F10" s="58"/>
      <c r="G10" s="58"/>
      <c r="H10" s="58"/>
      <c r="I10" s="59"/>
    </row>
    <row r="11" spans="1:9" ht="32.25" customHeight="1" thickBot="1" x14ac:dyDescent="0.3">
      <c r="B11" s="63" t="s">
        <v>12</v>
      </c>
      <c r="C11" s="30">
        <v>45052</v>
      </c>
      <c r="D11" s="22" t="s">
        <v>58</v>
      </c>
      <c r="E11" s="22" t="s">
        <v>10</v>
      </c>
      <c r="F11" s="23" t="s">
        <v>60</v>
      </c>
      <c r="G11" s="22" t="s">
        <v>58</v>
      </c>
      <c r="H11" s="23" t="s">
        <v>60</v>
      </c>
      <c r="I11" s="23" t="s">
        <v>60</v>
      </c>
    </row>
    <row r="12" spans="1:9" ht="20.25" customHeight="1" thickBot="1" x14ac:dyDescent="0.3">
      <c r="B12" s="64"/>
      <c r="C12" s="30">
        <v>45053</v>
      </c>
      <c r="D12" s="2" t="s">
        <v>61</v>
      </c>
      <c r="E12" s="2" t="s">
        <v>10</v>
      </c>
      <c r="F12" s="2" t="s">
        <v>62</v>
      </c>
      <c r="G12" s="2" t="s">
        <v>61</v>
      </c>
      <c r="H12" s="2" t="s">
        <v>62</v>
      </c>
      <c r="I12" s="23" t="s">
        <v>60</v>
      </c>
    </row>
    <row r="13" spans="1:9" ht="20.25" customHeight="1" thickBot="1" x14ac:dyDescent="0.3">
      <c r="B13" s="64"/>
      <c r="C13" s="30">
        <v>45054</v>
      </c>
      <c r="D13" s="16" t="s">
        <v>60</v>
      </c>
      <c r="E13" s="2" t="s">
        <v>10</v>
      </c>
      <c r="F13" s="2" t="s">
        <v>58</v>
      </c>
      <c r="G13" s="16" t="s">
        <v>60</v>
      </c>
      <c r="H13" s="2" t="s">
        <v>58</v>
      </c>
      <c r="I13" s="23" t="s">
        <v>60</v>
      </c>
    </row>
    <row r="14" spans="1:9" ht="20.25" customHeight="1" thickBot="1" x14ac:dyDescent="0.3">
      <c r="B14" s="64"/>
      <c r="C14" s="30">
        <v>45055</v>
      </c>
      <c r="D14" s="2" t="s">
        <v>38</v>
      </c>
      <c r="E14" s="2" t="s">
        <v>10</v>
      </c>
      <c r="F14" s="2" t="s">
        <v>59</v>
      </c>
      <c r="G14" s="2" t="s">
        <v>38</v>
      </c>
      <c r="H14" s="2" t="s">
        <v>59</v>
      </c>
      <c r="I14" s="23" t="s">
        <v>60</v>
      </c>
    </row>
    <row r="15" spans="1:9" ht="20.25" customHeight="1" thickBot="1" x14ac:dyDescent="0.3">
      <c r="A15"/>
      <c r="B15" s="64"/>
      <c r="C15" s="30">
        <v>45056</v>
      </c>
      <c r="D15" s="2" t="s">
        <v>61</v>
      </c>
      <c r="E15" s="2" t="s">
        <v>10</v>
      </c>
      <c r="F15" s="2" t="s">
        <v>62</v>
      </c>
      <c r="G15" s="2" t="s">
        <v>61</v>
      </c>
      <c r="H15" s="2" t="s">
        <v>62</v>
      </c>
      <c r="I15" s="23" t="s">
        <v>60</v>
      </c>
    </row>
    <row r="16" spans="1:9" ht="20.25" customHeight="1" thickBot="1" x14ac:dyDescent="0.3">
      <c r="A16"/>
      <c r="B16" s="64"/>
      <c r="C16" s="30">
        <v>45057</v>
      </c>
      <c r="D16" s="20" t="s">
        <v>58</v>
      </c>
      <c r="E16" s="20" t="s">
        <v>10</v>
      </c>
      <c r="F16" s="31" t="s">
        <v>60</v>
      </c>
      <c r="G16" s="20" t="s">
        <v>58</v>
      </c>
      <c r="H16" s="31" t="s">
        <v>60</v>
      </c>
      <c r="I16" s="23" t="s">
        <v>60</v>
      </c>
    </row>
    <row r="17" spans="2:9" ht="20.25" customHeight="1" thickBot="1" x14ac:dyDescent="0.3">
      <c r="B17" s="65"/>
      <c r="C17" s="57" t="s">
        <v>11</v>
      </c>
      <c r="D17" s="58"/>
      <c r="E17" s="58"/>
      <c r="F17" s="58"/>
      <c r="G17" s="58"/>
      <c r="H17" s="58"/>
      <c r="I17" s="59"/>
    </row>
    <row r="18" spans="2:9" ht="15.75" customHeight="1" thickBot="1" x14ac:dyDescent="0.3">
      <c r="B18" s="63" t="s">
        <v>13</v>
      </c>
      <c r="C18" s="30">
        <v>45059</v>
      </c>
      <c r="D18" s="22" t="s">
        <v>58</v>
      </c>
      <c r="E18" s="22" t="s">
        <v>10</v>
      </c>
      <c r="F18" s="22" t="s">
        <v>59</v>
      </c>
      <c r="G18" s="22" t="s">
        <v>58</v>
      </c>
      <c r="H18" s="22" t="s">
        <v>59</v>
      </c>
      <c r="I18" s="23" t="s">
        <v>60</v>
      </c>
    </row>
    <row r="19" spans="2:9" ht="16.5" thickBot="1" x14ac:dyDescent="0.3">
      <c r="B19" s="64"/>
      <c r="C19" s="30">
        <v>45060</v>
      </c>
      <c r="D19" s="16" t="s">
        <v>60</v>
      </c>
      <c r="E19" s="2" t="s">
        <v>10</v>
      </c>
      <c r="F19" s="2" t="s">
        <v>58</v>
      </c>
      <c r="G19" s="16" t="s">
        <v>60</v>
      </c>
      <c r="H19" s="2" t="s">
        <v>58</v>
      </c>
      <c r="I19" s="23" t="s">
        <v>60</v>
      </c>
    </row>
    <row r="20" spans="2:9" ht="16.5" thickBot="1" x14ac:dyDescent="0.3">
      <c r="B20" s="64"/>
      <c r="C20" s="30">
        <v>45061</v>
      </c>
      <c r="D20" s="2" t="s">
        <v>38</v>
      </c>
      <c r="E20" s="2" t="s">
        <v>10</v>
      </c>
      <c r="F20" s="2" t="s">
        <v>60</v>
      </c>
      <c r="G20" s="2" t="s">
        <v>38</v>
      </c>
      <c r="H20" s="2" t="s">
        <v>60</v>
      </c>
      <c r="I20" s="23" t="s">
        <v>60</v>
      </c>
    </row>
    <row r="21" spans="2:9" ht="16.5" thickBot="1" x14ac:dyDescent="0.3">
      <c r="B21" s="64"/>
      <c r="C21" s="30">
        <v>45062</v>
      </c>
      <c r="D21" s="2" t="s">
        <v>61</v>
      </c>
      <c r="E21" s="2" t="s">
        <v>10</v>
      </c>
      <c r="F21" s="2" t="s">
        <v>62</v>
      </c>
      <c r="G21" s="2" t="s">
        <v>61</v>
      </c>
      <c r="H21" s="2" t="s">
        <v>62</v>
      </c>
      <c r="I21" s="23" t="s">
        <v>60</v>
      </c>
    </row>
    <row r="22" spans="2:9" ht="16.5" thickBot="1" x14ac:dyDescent="0.3">
      <c r="B22" s="64"/>
      <c r="C22" s="30">
        <v>45063</v>
      </c>
      <c r="D22" s="16" t="s">
        <v>60</v>
      </c>
      <c r="E22" s="2" t="s">
        <v>10</v>
      </c>
      <c r="F22" s="2" t="s">
        <v>58</v>
      </c>
      <c r="G22" s="16" t="s">
        <v>60</v>
      </c>
      <c r="H22" s="2" t="s">
        <v>58</v>
      </c>
      <c r="I22" s="23" t="s">
        <v>60</v>
      </c>
    </row>
    <row r="23" spans="2:9" ht="15.75" x14ac:dyDescent="0.25">
      <c r="B23" s="64"/>
      <c r="C23" s="30">
        <v>45064</v>
      </c>
      <c r="D23" s="2" t="s">
        <v>62</v>
      </c>
      <c r="E23" s="2" t="s">
        <v>10</v>
      </c>
      <c r="F23" s="2" t="s">
        <v>61</v>
      </c>
      <c r="G23" s="2" t="s">
        <v>62</v>
      </c>
      <c r="H23" s="2" t="s">
        <v>61</v>
      </c>
      <c r="I23" s="23" t="s">
        <v>60</v>
      </c>
    </row>
    <row r="24" spans="2:9" ht="16.5" thickBot="1" x14ac:dyDescent="0.3">
      <c r="B24" s="65"/>
      <c r="C24" s="54" t="s">
        <v>11</v>
      </c>
      <c r="D24" s="55"/>
      <c r="E24" s="55"/>
      <c r="F24" s="55"/>
      <c r="G24" s="55"/>
      <c r="H24" s="55"/>
      <c r="I24" s="56"/>
    </row>
    <row r="25" spans="2:9" ht="16.5" thickBot="1" x14ac:dyDescent="0.3">
      <c r="B25" s="69" t="s">
        <v>49</v>
      </c>
      <c r="C25" s="30">
        <v>45066</v>
      </c>
      <c r="D25" s="22" t="s">
        <v>58</v>
      </c>
      <c r="E25" s="22" t="s">
        <v>10</v>
      </c>
      <c r="F25" s="22" t="s">
        <v>59</v>
      </c>
      <c r="G25" s="22" t="s">
        <v>58</v>
      </c>
      <c r="H25" s="22" t="s">
        <v>59</v>
      </c>
      <c r="I25" s="23" t="s">
        <v>60</v>
      </c>
    </row>
    <row r="26" spans="2:9" ht="16.5" thickBot="1" x14ac:dyDescent="0.3">
      <c r="B26" s="70"/>
      <c r="C26" s="30">
        <v>45067</v>
      </c>
      <c r="D26" s="16" t="s">
        <v>60</v>
      </c>
      <c r="E26" s="2" t="s">
        <v>10</v>
      </c>
      <c r="F26" s="2" t="s">
        <v>58</v>
      </c>
      <c r="G26" s="16" t="s">
        <v>60</v>
      </c>
      <c r="H26" s="2" t="s">
        <v>58</v>
      </c>
      <c r="I26" s="23" t="s">
        <v>60</v>
      </c>
    </row>
    <row r="27" spans="2:9" ht="16.5" thickBot="1" x14ac:dyDescent="0.3">
      <c r="B27" s="70"/>
      <c r="C27" s="30">
        <v>45068</v>
      </c>
      <c r="D27" s="2" t="s">
        <v>38</v>
      </c>
      <c r="E27" s="2" t="s">
        <v>10</v>
      </c>
      <c r="F27" s="2" t="s">
        <v>59</v>
      </c>
      <c r="G27" s="2" t="s">
        <v>38</v>
      </c>
      <c r="H27" s="2" t="s">
        <v>59</v>
      </c>
      <c r="I27" s="23" t="s">
        <v>60</v>
      </c>
    </row>
    <row r="28" spans="2:9" ht="16.5" thickBot="1" x14ac:dyDescent="0.3">
      <c r="B28" s="70"/>
      <c r="C28" s="30">
        <v>45069</v>
      </c>
      <c r="D28" s="22" t="s">
        <v>58</v>
      </c>
      <c r="E28" s="22" t="s">
        <v>10</v>
      </c>
      <c r="F28" s="22" t="s">
        <v>61</v>
      </c>
      <c r="G28" s="22"/>
      <c r="H28" s="22"/>
      <c r="I28" s="23"/>
    </row>
    <row r="29" spans="2:9" ht="16.5" thickBot="1" x14ac:dyDescent="0.3">
      <c r="B29" s="70"/>
      <c r="C29" s="30">
        <v>45070</v>
      </c>
      <c r="D29" s="2" t="s">
        <v>59</v>
      </c>
      <c r="E29" s="2" t="s">
        <v>10</v>
      </c>
      <c r="F29" s="2" t="s">
        <v>60</v>
      </c>
      <c r="G29" s="2"/>
      <c r="H29" s="2"/>
      <c r="I29" s="23"/>
    </row>
    <row r="30" spans="2:9" ht="16.5" thickBot="1" x14ac:dyDescent="0.3">
      <c r="B30" s="70"/>
      <c r="C30" s="30">
        <v>45071</v>
      </c>
      <c r="D30" s="20" t="s">
        <v>62</v>
      </c>
      <c r="E30" s="20" t="s">
        <v>10</v>
      </c>
      <c r="F30" s="20" t="s">
        <v>61</v>
      </c>
      <c r="G30" s="20"/>
      <c r="H30" s="20"/>
      <c r="I30" s="23"/>
    </row>
    <row r="31" spans="2:9" ht="16.5" thickBot="1" x14ac:dyDescent="0.3">
      <c r="B31" s="70"/>
      <c r="C31" s="66" t="s">
        <v>11</v>
      </c>
      <c r="D31" s="67"/>
      <c r="E31" s="67"/>
      <c r="F31" s="67"/>
      <c r="G31" s="67"/>
      <c r="H31" s="67"/>
      <c r="I31" s="68"/>
    </row>
    <row r="32" spans="2:9" ht="16.5" thickBot="1" x14ac:dyDescent="0.3">
      <c r="B32" s="51" t="s">
        <v>50</v>
      </c>
      <c r="C32" s="21">
        <v>45073</v>
      </c>
      <c r="D32" s="22" t="s">
        <v>58</v>
      </c>
      <c r="E32" s="22" t="s">
        <v>10</v>
      </c>
      <c r="F32" s="22" t="s">
        <v>59</v>
      </c>
      <c r="G32" s="22"/>
      <c r="H32" s="22"/>
      <c r="I32" s="34"/>
    </row>
    <row r="33" spans="2:9" ht="16.5" thickBot="1" x14ac:dyDescent="0.3">
      <c r="B33" s="52"/>
      <c r="C33" s="32">
        <v>45074</v>
      </c>
      <c r="D33" s="2" t="s">
        <v>60</v>
      </c>
      <c r="E33" s="2" t="s">
        <v>10</v>
      </c>
      <c r="F33" s="2" t="s">
        <v>61</v>
      </c>
      <c r="G33" s="2"/>
      <c r="H33" s="2"/>
      <c r="I33" s="34"/>
    </row>
    <row r="34" spans="2:9" ht="16.5" thickBot="1" x14ac:dyDescent="0.3">
      <c r="B34" s="52"/>
      <c r="C34" s="32">
        <v>45075</v>
      </c>
      <c r="D34" s="22" t="s">
        <v>58</v>
      </c>
      <c r="E34" s="22" t="s">
        <v>10</v>
      </c>
      <c r="F34" s="22" t="s">
        <v>61</v>
      </c>
      <c r="G34" s="22"/>
      <c r="H34" s="22"/>
      <c r="I34" s="34"/>
    </row>
    <row r="35" spans="2:9" ht="16.5" thickBot="1" x14ac:dyDescent="0.3">
      <c r="B35" s="52"/>
      <c r="C35" s="32">
        <v>45076</v>
      </c>
      <c r="D35" s="2" t="s">
        <v>59</v>
      </c>
      <c r="E35" s="2" t="s">
        <v>10</v>
      </c>
      <c r="F35" s="2" t="s">
        <v>60</v>
      </c>
      <c r="G35" s="2"/>
      <c r="H35" s="2"/>
      <c r="I35" s="34"/>
    </row>
    <row r="36" spans="2:9" ht="16.5" thickBot="1" x14ac:dyDescent="0.3">
      <c r="B36" s="53"/>
      <c r="C36" s="33">
        <v>45077</v>
      </c>
      <c r="D36" s="24" t="s">
        <v>62</v>
      </c>
      <c r="E36" s="24" t="s">
        <v>10</v>
      </c>
      <c r="F36" s="24" t="s">
        <v>61</v>
      </c>
      <c r="G36" s="24"/>
      <c r="H36" s="24"/>
      <c r="I36" s="35"/>
    </row>
  </sheetData>
  <mergeCells count="18">
    <mergeCell ref="B1:I1"/>
    <mergeCell ref="B2:I2"/>
    <mergeCell ref="B3:I3"/>
    <mergeCell ref="D4:F4"/>
    <mergeCell ref="G4:H4"/>
    <mergeCell ref="C4:C5"/>
    <mergeCell ref="B4:B5"/>
    <mergeCell ref="I4:I5"/>
    <mergeCell ref="B32:B36"/>
    <mergeCell ref="C24:I24"/>
    <mergeCell ref="C10:I10"/>
    <mergeCell ref="D6:I6"/>
    <mergeCell ref="B6:B10"/>
    <mergeCell ref="C31:I31"/>
    <mergeCell ref="C17:I17"/>
    <mergeCell ref="B11:B17"/>
    <mergeCell ref="B18:B24"/>
    <mergeCell ref="B25:B31"/>
  </mergeCells>
  <pageMargins left="0.41" right="0.25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zoomScaleNormal="100" zoomScaleSheetLayoutView="100" workbookViewId="0">
      <selection activeCell="G9" sqref="G9"/>
    </sheetView>
  </sheetViews>
  <sheetFormatPr defaultRowHeight="15" x14ac:dyDescent="0.25"/>
  <cols>
    <col min="1" max="4" width="11" customWidth="1"/>
    <col min="5" max="5" width="9.42578125" customWidth="1"/>
    <col min="6" max="7" width="8.5703125" customWidth="1"/>
    <col min="8" max="8" width="7.140625" customWidth="1"/>
    <col min="9" max="9" width="18.42578125" customWidth="1"/>
    <col min="10" max="10" width="14.140625" customWidth="1"/>
    <col min="11" max="11" width="17.42578125" customWidth="1"/>
  </cols>
  <sheetData>
    <row r="1" spans="1:11" ht="23.25" x14ac:dyDescent="0.35">
      <c r="A1" s="104" t="s">
        <v>63</v>
      </c>
      <c r="B1" s="105"/>
      <c r="C1" s="105"/>
      <c r="D1" s="105"/>
      <c r="E1" s="105"/>
      <c r="F1" s="105"/>
      <c r="G1" s="105"/>
      <c r="H1" s="105"/>
      <c r="I1" s="105"/>
      <c r="J1" s="106"/>
    </row>
    <row r="2" spans="1:11" x14ac:dyDescent="0.25">
      <c r="A2" s="119" t="s">
        <v>14</v>
      </c>
      <c r="B2" s="46"/>
      <c r="C2" s="46"/>
      <c r="D2" s="46" t="s">
        <v>15</v>
      </c>
      <c r="E2" s="46"/>
      <c r="F2" s="46"/>
      <c r="G2" s="46" t="s">
        <v>16</v>
      </c>
      <c r="H2" s="46"/>
      <c r="I2" s="36" t="s">
        <v>36</v>
      </c>
      <c r="J2" s="120" t="s">
        <v>17</v>
      </c>
      <c r="K2" s="18"/>
    </row>
    <row r="3" spans="1:11" x14ac:dyDescent="0.25">
      <c r="A3" s="121" t="s">
        <v>37</v>
      </c>
      <c r="B3" s="102"/>
      <c r="C3" s="102"/>
      <c r="D3" s="102" t="s">
        <v>60</v>
      </c>
      <c r="E3" s="102"/>
      <c r="F3" s="102"/>
      <c r="G3" s="103">
        <v>0.9</v>
      </c>
      <c r="H3" s="103"/>
      <c r="I3" s="37">
        <v>0.86</v>
      </c>
      <c r="J3" s="122"/>
    </row>
    <row r="4" spans="1:11" x14ac:dyDescent="0.25">
      <c r="A4" s="121" t="s">
        <v>39</v>
      </c>
      <c r="B4" s="102"/>
      <c r="C4" s="102"/>
      <c r="D4" s="102" t="s">
        <v>40</v>
      </c>
      <c r="E4" s="102"/>
      <c r="F4" s="102"/>
      <c r="G4" s="103">
        <v>0.9</v>
      </c>
      <c r="H4" s="103"/>
      <c r="I4" s="37">
        <v>0.88</v>
      </c>
      <c r="J4" s="122"/>
      <c r="K4" s="18"/>
    </row>
    <row r="5" spans="1:11" ht="15.75" thickBot="1" x14ac:dyDescent="0.3">
      <c r="A5" s="123" t="s">
        <v>18</v>
      </c>
      <c r="B5" s="124"/>
      <c r="C5" s="124"/>
      <c r="D5" s="124" t="s">
        <v>19</v>
      </c>
      <c r="E5" s="124"/>
      <c r="F5" s="124"/>
      <c r="G5" s="125">
        <f>AVERAGE(G3:H4)</f>
        <v>0.9</v>
      </c>
      <c r="H5" s="125"/>
      <c r="I5" s="126">
        <f>AVERAGE(I3:I4)</f>
        <v>0.87</v>
      </c>
      <c r="J5" s="127"/>
      <c r="K5" s="17"/>
    </row>
    <row r="6" spans="1:11" x14ac:dyDescent="0.25">
      <c r="A6" s="11"/>
      <c r="B6" s="11"/>
      <c r="C6" s="11"/>
      <c r="D6" s="11"/>
      <c r="E6" s="11"/>
      <c r="F6" s="11"/>
      <c r="G6" s="12"/>
      <c r="H6" s="11"/>
      <c r="I6" s="13"/>
      <c r="J6" s="12"/>
    </row>
    <row r="7" spans="1:11" x14ac:dyDescent="0.25">
      <c r="A7" s="11"/>
      <c r="B7" s="11"/>
      <c r="C7" s="11"/>
      <c r="D7" s="11"/>
      <c r="E7" s="11"/>
      <c r="F7" s="11"/>
      <c r="G7" s="12"/>
      <c r="H7" s="11"/>
      <c r="I7" s="13"/>
      <c r="J7" s="12"/>
    </row>
    <row r="8" spans="1:11" x14ac:dyDescent="0.25">
      <c r="A8" s="11"/>
      <c r="B8" s="11"/>
      <c r="C8" s="11"/>
      <c r="D8" s="11"/>
      <c r="E8" s="11"/>
      <c r="F8" s="11"/>
      <c r="G8" s="12"/>
      <c r="H8" s="11"/>
      <c r="I8" s="13"/>
      <c r="J8" s="12"/>
    </row>
    <row r="9" spans="1:11" x14ac:dyDescent="0.25">
      <c r="A9" s="11"/>
      <c r="B9" s="11"/>
      <c r="C9" s="11"/>
      <c r="D9" s="11"/>
      <c r="E9" s="11"/>
      <c r="F9" s="11"/>
      <c r="G9" s="12"/>
      <c r="H9" s="11"/>
      <c r="I9" s="13"/>
      <c r="J9" s="12"/>
    </row>
    <row r="10" spans="1:11" x14ac:dyDescent="0.25">
      <c r="A10" s="11"/>
      <c r="B10" s="11"/>
      <c r="C10" s="11"/>
      <c r="D10" s="11"/>
      <c r="E10" s="11"/>
      <c r="F10" s="11"/>
      <c r="G10" s="12"/>
      <c r="H10" s="11"/>
      <c r="I10" s="13"/>
      <c r="J10" s="12"/>
    </row>
    <row r="11" spans="1:11" x14ac:dyDescent="0.25">
      <c r="A11" s="11"/>
      <c r="B11" s="11"/>
      <c r="C11" s="11"/>
      <c r="D11" s="11"/>
      <c r="E11" s="11"/>
      <c r="F11" s="11"/>
      <c r="G11" s="12"/>
      <c r="H11" s="11"/>
      <c r="I11" s="13"/>
      <c r="J11" s="12"/>
    </row>
    <row r="12" spans="1:11" hidden="1" x14ac:dyDescent="0.25">
      <c r="A12" s="11"/>
      <c r="B12" s="11"/>
      <c r="C12" s="11"/>
      <c r="D12" s="11"/>
      <c r="E12" s="11"/>
      <c r="F12" s="11"/>
      <c r="G12" s="12"/>
      <c r="H12" s="11"/>
      <c r="I12" s="13"/>
      <c r="J12" s="12"/>
    </row>
    <row r="13" spans="1:11" ht="28.5" hidden="1" x14ac:dyDescent="0.45">
      <c r="A13" s="87" t="s">
        <v>41</v>
      </c>
      <c r="B13" s="88"/>
      <c r="C13" s="88"/>
      <c r="D13" s="88"/>
      <c r="E13" s="88"/>
      <c r="F13" s="88"/>
      <c r="G13" s="88"/>
      <c r="H13" s="88"/>
      <c r="I13" s="88"/>
      <c r="J13" s="89"/>
    </row>
    <row r="14" spans="1:11" ht="19.5" hidden="1" customHeight="1" x14ac:dyDescent="0.35">
      <c r="A14" s="90" t="s">
        <v>64</v>
      </c>
      <c r="B14" s="91"/>
      <c r="C14" s="91"/>
      <c r="D14" s="91"/>
      <c r="E14" s="91"/>
      <c r="F14" s="91"/>
      <c r="G14" s="91"/>
      <c r="H14" s="91"/>
      <c r="I14" s="91"/>
      <c r="J14" s="92"/>
    </row>
    <row r="15" spans="1:11" ht="21" hidden="1" x14ac:dyDescent="0.35">
      <c r="A15" s="93" t="s">
        <v>53</v>
      </c>
      <c r="B15" s="94"/>
      <c r="C15" s="94"/>
      <c r="D15" s="94"/>
      <c r="E15" s="94"/>
      <c r="F15" s="94"/>
      <c r="G15" s="94"/>
      <c r="H15" s="94"/>
      <c r="I15" s="94"/>
      <c r="J15" s="95"/>
    </row>
    <row r="16" spans="1:11" ht="15.75" hidden="1" x14ac:dyDescent="0.25">
      <c r="A16" s="96" t="s">
        <v>54</v>
      </c>
      <c r="B16" s="97"/>
      <c r="C16" s="97"/>
      <c r="D16" s="97"/>
      <c r="E16" s="97"/>
      <c r="F16" s="97"/>
      <c r="G16" s="97"/>
      <c r="H16" s="97"/>
      <c r="I16" s="97"/>
      <c r="J16" s="98"/>
    </row>
    <row r="17" spans="1:11" ht="17.25" hidden="1" x14ac:dyDescent="0.3">
      <c r="A17" s="99" t="s">
        <v>42</v>
      </c>
      <c r="B17" s="100"/>
      <c r="C17" s="100"/>
      <c r="D17" s="100"/>
      <c r="E17" s="100"/>
      <c r="F17" s="100" t="s">
        <v>20</v>
      </c>
      <c r="G17" s="100"/>
      <c r="H17" s="100"/>
      <c r="I17" s="100" t="s">
        <v>21</v>
      </c>
      <c r="J17" s="101"/>
      <c r="K17" s="86"/>
    </row>
    <row r="18" spans="1:11" ht="16.5" hidden="1" x14ac:dyDescent="0.25">
      <c r="A18" s="83" t="s">
        <v>52</v>
      </c>
      <c r="B18" s="84"/>
      <c r="C18" s="84"/>
      <c r="D18" s="84"/>
      <c r="E18" s="84"/>
      <c r="F18" s="84" t="s">
        <v>43</v>
      </c>
      <c r="G18" s="84"/>
      <c r="H18" s="84"/>
      <c r="I18" s="84" t="s">
        <v>44</v>
      </c>
      <c r="J18" s="85"/>
      <c r="K18" s="86"/>
    </row>
    <row r="19" spans="1:11" ht="16.5" hidden="1" customHeight="1" x14ac:dyDescent="0.25">
      <c r="A19" s="83" t="s">
        <v>51</v>
      </c>
      <c r="B19" s="84"/>
      <c r="C19" s="84"/>
      <c r="D19" s="84"/>
      <c r="E19" s="84"/>
      <c r="F19" s="84" t="s">
        <v>45</v>
      </c>
      <c r="G19" s="84"/>
      <c r="H19" s="84"/>
      <c r="I19" s="84" t="s">
        <v>46</v>
      </c>
      <c r="J19" s="85"/>
      <c r="K19" s="14"/>
    </row>
    <row r="20" spans="1:11" ht="27.75" hidden="1" customHeight="1" thickBot="1" x14ac:dyDescent="0.3">
      <c r="A20" s="79"/>
      <c r="B20" s="80"/>
      <c r="C20" s="80"/>
      <c r="D20" s="80"/>
      <c r="E20" s="80"/>
      <c r="F20" s="80"/>
      <c r="G20" s="80"/>
      <c r="H20" s="80"/>
      <c r="I20" s="80"/>
      <c r="J20" s="81"/>
    </row>
    <row r="33" spans="1:10" ht="18.75" x14ac:dyDescent="0.3">
      <c r="A33" s="82" t="s">
        <v>71</v>
      </c>
      <c r="B33" s="82"/>
      <c r="C33" s="82"/>
      <c r="D33" s="82"/>
      <c r="E33" s="82"/>
      <c r="F33" s="82"/>
      <c r="G33" s="82"/>
      <c r="H33" s="82"/>
      <c r="I33" s="82"/>
      <c r="J33" s="82"/>
    </row>
    <row r="34" spans="1:10" ht="18.75" x14ac:dyDescent="0.3">
      <c r="A34" s="82" t="s">
        <v>72</v>
      </c>
      <c r="B34" s="82"/>
      <c r="C34" s="82"/>
      <c r="D34" s="82"/>
      <c r="E34" s="82"/>
      <c r="F34" s="82"/>
      <c r="G34" s="82"/>
      <c r="H34" s="82"/>
      <c r="I34" s="82"/>
      <c r="J34" s="82"/>
    </row>
  </sheetData>
  <mergeCells count="30">
    <mergeCell ref="A1:J1"/>
    <mergeCell ref="A2:C2"/>
    <mergeCell ref="D2:F2"/>
    <mergeCell ref="G2:H2"/>
    <mergeCell ref="A3:C3"/>
    <mergeCell ref="D3:F3"/>
    <mergeCell ref="G3:H3"/>
    <mergeCell ref="A4:C4"/>
    <mergeCell ref="D4:F4"/>
    <mergeCell ref="G4:H4"/>
    <mergeCell ref="A5:C5"/>
    <mergeCell ref="D5:F5"/>
    <mergeCell ref="G5:H5"/>
    <mergeCell ref="K17:K18"/>
    <mergeCell ref="A18:E18"/>
    <mergeCell ref="F18:H18"/>
    <mergeCell ref="I18:J18"/>
    <mergeCell ref="A13:J13"/>
    <mergeCell ref="A14:J14"/>
    <mergeCell ref="A15:J15"/>
    <mergeCell ref="A16:J16"/>
    <mergeCell ref="A17:E17"/>
    <mergeCell ref="F17:H17"/>
    <mergeCell ref="I17:J17"/>
    <mergeCell ref="A20:J20"/>
    <mergeCell ref="A33:J33"/>
    <mergeCell ref="A34:J34"/>
    <mergeCell ref="A19:E19"/>
    <mergeCell ref="F19:H19"/>
    <mergeCell ref="I19:J19"/>
  </mergeCells>
  <pageMargins left="0.32" right="0.34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5"/>
  <sheetViews>
    <sheetView workbookViewId="0">
      <selection activeCell="A3" sqref="A3"/>
    </sheetView>
  </sheetViews>
  <sheetFormatPr defaultRowHeight="15" x14ac:dyDescent="0.25"/>
  <cols>
    <col min="1" max="1" width="7" customWidth="1"/>
    <col min="2" max="3" width="6.28515625" customWidth="1"/>
    <col min="4" max="4" width="35.28515625" customWidth="1"/>
    <col min="5" max="5" width="17.85546875" customWidth="1"/>
    <col min="6" max="6" width="10.140625" customWidth="1"/>
    <col min="7" max="7" width="11.7109375" bestFit="1" customWidth="1"/>
    <col min="8" max="8" width="11.28515625" bestFit="1" customWidth="1"/>
    <col min="9" max="9" width="16.28515625" bestFit="1" customWidth="1"/>
    <col min="10" max="10" width="11.28515625" customWidth="1"/>
  </cols>
  <sheetData>
    <row r="1" spans="2:10" ht="28.5" x14ac:dyDescent="0.25">
      <c r="B1" s="107" t="s">
        <v>22</v>
      </c>
      <c r="C1" s="108"/>
      <c r="D1" s="108"/>
      <c r="E1" s="108"/>
      <c r="F1" s="108"/>
      <c r="G1" s="108"/>
      <c r="H1" s="108"/>
      <c r="I1" s="108"/>
      <c r="J1" s="109"/>
    </row>
    <row r="2" spans="2:10" s="8" customFormat="1" ht="22.5" customHeight="1" x14ac:dyDescent="0.25">
      <c r="B2" s="5" t="s">
        <v>23</v>
      </c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 t="s">
        <v>29</v>
      </c>
      <c r="I2" s="6" t="s">
        <v>30</v>
      </c>
      <c r="J2" s="7" t="s">
        <v>31</v>
      </c>
    </row>
    <row r="3" spans="2:10" s="4" customFormat="1" ht="70.5" customHeight="1" x14ac:dyDescent="0.25">
      <c r="B3" s="9" t="s">
        <v>32</v>
      </c>
      <c r="C3" s="3"/>
      <c r="D3" s="15" t="s">
        <v>47</v>
      </c>
      <c r="E3" s="3" t="s">
        <v>48</v>
      </c>
      <c r="F3" s="3" t="s">
        <v>48</v>
      </c>
      <c r="G3" s="3" t="s">
        <v>48</v>
      </c>
      <c r="H3" s="10" t="s">
        <v>48</v>
      </c>
      <c r="I3" s="3" t="s">
        <v>48</v>
      </c>
      <c r="J3" s="7" t="s">
        <v>48</v>
      </c>
    </row>
    <row r="4" spans="2:10" ht="21" customHeight="1" x14ac:dyDescent="0.25">
      <c r="B4" s="110" t="s">
        <v>33</v>
      </c>
      <c r="C4" s="39"/>
      <c r="D4" s="39"/>
      <c r="E4" s="48" t="s">
        <v>34</v>
      </c>
      <c r="F4" s="48"/>
      <c r="G4" s="48" t="s">
        <v>35</v>
      </c>
      <c r="H4" s="48"/>
      <c r="I4" s="48"/>
      <c r="J4" s="111"/>
    </row>
    <row r="5" spans="2:10" ht="21" customHeight="1" thickBot="1" x14ac:dyDescent="0.3">
      <c r="B5" s="112">
        <v>45143</v>
      </c>
      <c r="C5" s="113"/>
      <c r="D5" s="113"/>
      <c r="E5" s="114" t="s">
        <v>60</v>
      </c>
      <c r="F5" s="114"/>
      <c r="G5" s="114" t="s">
        <v>75</v>
      </c>
      <c r="H5" s="114"/>
      <c r="I5" s="114"/>
      <c r="J5" s="115"/>
    </row>
  </sheetData>
  <mergeCells count="7">
    <mergeCell ref="B1:J1"/>
    <mergeCell ref="B4:D4"/>
    <mergeCell ref="E4:F4"/>
    <mergeCell ref="G4:J4"/>
    <mergeCell ref="B5:D5"/>
    <mergeCell ref="E5:F5"/>
    <mergeCell ref="G5:J5"/>
  </mergeCells>
  <pageMargins left="0.4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21DA-38A7-483D-9BB0-75746510EC46}">
  <dimension ref="B1:L23"/>
  <sheetViews>
    <sheetView workbookViewId="0">
      <selection activeCell="D14" sqref="D14"/>
    </sheetView>
  </sheetViews>
  <sheetFormatPr defaultRowHeight="15" x14ac:dyDescent="0.25"/>
  <cols>
    <col min="1" max="1" width="4.42578125" customWidth="1"/>
    <col min="2" max="2" width="11" customWidth="1"/>
    <col min="3" max="3" width="7.7109375" customWidth="1"/>
    <col min="4" max="4" width="8.28515625" customWidth="1"/>
    <col min="5" max="5" width="7.42578125" customWidth="1"/>
    <col min="6" max="6" width="8.140625" customWidth="1"/>
    <col min="7" max="8" width="8.5703125" customWidth="1"/>
    <col min="9" max="9" width="20.42578125" customWidth="1"/>
    <col min="10" max="10" width="10" customWidth="1"/>
    <col min="11" max="11" width="43.42578125" customWidth="1"/>
    <col min="12" max="12" width="0.140625" customWidth="1"/>
  </cols>
  <sheetData>
    <row r="1" spans="2:12" ht="28.5" x14ac:dyDescent="0.25">
      <c r="B1" s="140" t="s">
        <v>41</v>
      </c>
      <c r="C1" s="141"/>
      <c r="D1" s="141"/>
      <c r="E1" s="141"/>
      <c r="F1" s="141"/>
      <c r="G1" s="141"/>
      <c r="H1" s="141"/>
      <c r="I1" s="141"/>
      <c r="J1" s="141"/>
      <c r="K1" s="142"/>
      <c r="L1" s="25"/>
    </row>
    <row r="2" spans="2:12" ht="23.25" x14ac:dyDescent="0.25">
      <c r="B2" s="143" t="s">
        <v>65</v>
      </c>
      <c r="C2" s="144"/>
      <c r="D2" s="144"/>
      <c r="E2" s="144"/>
      <c r="F2" s="144"/>
      <c r="G2" s="144"/>
      <c r="H2" s="144"/>
      <c r="I2" s="144"/>
      <c r="J2" s="144"/>
      <c r="K2" s="145"/>
      <c r="L2" s="26"/>
    </row>
    <row r="3" spans="2:12" ht="15.75" x14ac:dyDescent="0.25">
      <c r="B3" s="52" t="s">
        <v>85</v>
      </c>
      <c r="C3" s="146"/>
      <c r="D3" s="146"/>
      <c r="E3" s="146"/>
      <c r="F3" s="146"/>
      <c r="G3" s="146"/>
      <c r="H3" s="146"/>
      <c r="I3" s="146"/>
      <c r="J3" s="146"/>
      <c r="K3" s="147"/>
      <c r="L3" s="28"/>
    </row>
    <row r="4" spans="2:12" ht="19.5" customHeight="1" x14ac:dyDescent="0.25">
      <c r="B4" s="52" t="s">
        <v>76</v>
      </c>
      <c r="C4" s="146"/>
      <c r="D4" s="146"/>
      <c r="E4" s="146"/>
      <c r="F4" s="146"/>
      <c r="G4" s="146"/>
      <c r="H4" s="146"/>
      <c r="I4" s="146"/>
      <c r="J4" s="146"/>
      <c r="K4" s="147"/>
      <c r="L4" s="28"/>
    </row>
    <row r="5" spans="2:12" ht="17.25" x14ac:dyDescent="0.3">
      <c r="B5" s="99" t="s">
        <v>42</v>
      </c>
      <c r="C5" s="100"/>
      <c r="D5" s="100"/>
      <c r="E5" s="100"/>
      <c r="F5" s="100"/>
      <c r="G5" s="100" t="s">
        <v>20</v>
      </c>
      <c r="H5" s="100"/>
      <c r="I5" s="100"/>
      <c r="J5" s="133" t="s">
        <v>21</v>
      </c>
      <c r="K5" s="133"/>
      <c r="L5" s="137"/>
    </row>
    <row r="6" spans="2:12" ht="17.25" x14ac:dyDescent="0.3">
      <c r="B6" s="138" t="s">
        <v>77</v>
      </c>
      <c r="C6" s="134"/>
      <c r="D6" s="134"/>
      <c r="E6" s="134"/>
      <c r="F6" s="134"/>
      <c r="G6" s="135" t="s">
        <v>83</v>
      </c>
      <c r="H6" s="135"/>
      <c r="I6" s="135"/>
      <c r="J6" s="134" t="s">
        <v>78</v>
      </c>
      <c r="K6" s="134"/>
      <c r="L6" s="139"/>
    </row>
    <row r="7" spans="2:12" ht="17.25" x14ac:dyDescent="0.3">
      <c r="B7" s="138" t="s">
        <v>79</v>
      </c>
      <c r="C7" s="134"/>
      <c r="D7" s="134"/>
      <c r="E7" s="134"/>
      <c r="F7" s="134"/>
      <c r="G7" s="135" t="s">
        <v>84</v>
      </c>
      <c r="H7" s="135"/>
      <c r="I7" s="135"/>
      <c r="J7" s="134" t="s">
        <v>80</v>
      </c>
      <c r="K7" s="134"/>
      <c r="L7" s="139"/>
    </row>
    <row r="8" spans="2:12" ht="17.25" x14ac:dyDescent="0.3">
      <c r="B8" s="138" t="s">
        <v>81</v>
      </c>
      <c r="C8" s="134"/>
      <c r="D8" s="134"/>
      <c r="E8" s="134"/>
      <c r="F8" s="134"/>
      <c r="G8" s="136" t="s">
        <v>69</v>
      </c>
      <c r="H8" s="136"/>
      <c r="I8" s="136"/>
      <c r="J8" s="128" t="s">
        <v>82</v>
      </c>
      <c r="K8" s="129"/>
      <c r="L8" s="137"/>
    </row>
    <row r="9" spans="2:12" ht="27.75" customHeight="1" thickBot="1" x14ac:dyDescent="0.3">
      <c r="B9" s="130" t="s">
        <v>67</v>
      </c>
      <c r="C9" s="131"/>
      <c r="D9" s="131"/>
      <c r="E9" s="131"/>
      <c r="F9" s="131"/>
      <c r="G9" s="131"/>
      <c r="H9" s="131"/>
      <c r="I9" s="131"/>
      <c r="J9" s="131"/>
      <c r="K9" s="132"/>
      <c r="L9" s="27"/>
    </row>
    <row r="22" spans="2:11" ht="18.75" x14ac:dyDescent="0.3">
      <c r="B22" s="82"/>
      <c r="C22" s="82"/>
      <c r="D22" s="82"/>
      <c r="E22" s="82"/>
      <c r="F22" s="82"/>
      <c r="G22" s="82"/>
      <c r="H22" s="82"/>
      <c r="I22" s="82"/>
      <c r="J22" s="82"/>
      <c r="K22" s="82"/>
    </row>
    <row r="23" spans="2:11" ht="18.75" x14ac:dyDescent="0.3">
      <c r="B23" s="82"/>
      <c r="C23" s="82"/>
      <c r="D23" s="82"/>
      <c r="E23" s="82"/>
      <c r="F23" s="82"/>
      <c r="G23" s="82"/>
      <c r="H23" s="82"/>
      <c r="I23" s="82"/>
      <c r="J23" s="82"/>
      <c r="K23" s="82"/>
    </row>
  </sheetData>
  <mergeCells count="18">
    <mergeCell ref="G6:I6"/>
    <mergeCell ref="G7:I7"/>
    <mergeCell ref="B23:K23"/>
    <mergeCell ref="B9:K9"/>
    <mergeCell ref="B22:K22"/>
    <mergeCell ref="B6:F6"/>
    <mergeCell ref="J6:L6"/>
    <mergeCell ref="B7:F7"/>
    <mergeCell ref="J7:L7"/>
    <mergeCell ref="B8:F8"/>
    <mergeCell ref="G8:I8"/>
    <mergeCell ref="J8:K8"/>
    <mergeCell ref="B1:K1"/>
    <mergeCell ref="B2:K2"/>
    <mergeCell ref="B3:K3"/>
    <mergeCell ref="B4:K4"/>
    <mergeCell ref="B5:F5"/>
    <mergeCell ref="G5:I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CLEANING ROSTER</vt:lpstr>
      <vt:lpstr>CLEANING ROSTER3</vt:lpstr>
      <vt:lpstr>SCORE</vt:lpstr>
      <vt:lpstr>NC</vt:lpstr>
      <vt:lpstr>Improvement Plan</vt:lpstr>
      <vt:lpstr>SCORE!Print_Area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2023-08-06T06:02:45Z</dcterms:modified>
</cp:coreProperties>
</file>